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paulina\Desktop\CAPITALISATION\DFI\boite a outils\3 interconnexion\"/>
    </mc:Choice>
  </mc:AlternateContent>
  <xr:revisionPtr revIDLastSave="0" documentId="13_ncr:1_{3D277979-FD70-48DA-8996-710CEE99DEE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36" i="1" s="1"/>
  <c r="G30" i="1"/>
  <c r="G36" i="1" s="1"/>
  <c r="H30" i="1"/>
  <c r="H36" i="1" s="1"/>
  <c r="I30" i="1"/>
  <c r="I36" i="1" s="1"/>
  <c r="E30" i="1"/>
  <c r="E36" i="1" s="1"/>
  <c r="D22" i="1"/>
  <c r="D16" i="1"/>
  <c r="E11" i="1"/>
  <c r="F11" i="1"/>
  <c r="G11" i="1"/>
  <c r="H11" i="1"/>
  <c r="I11" i="1"/>
  <c r="E6" i="1"/>
  <c r="E5" i="1" s="1"/>
  <c r="F6" i="1"/>
  <c r="G6" i="1"/>
  <c r="G5" i="1" s="1"/>
  <c r="H6" i="1"/>
  <c r="I6" i="1"/>
  <c r="D6" i="1"/>
  <c r="D11" i="1"/>
  <c r="I22" i="1"/>
  <c r="H22" i="1"/>
  <c r="G22" i="1"/>
  <c r="F22" i="1"/>
  <c r="E22" i="1"/>
  <c r="I16" i="1"/>
  <c r="H16" i="1"/>
  <c r="G16" i="1"/>
  <c r="F16" i="1"/>
  <c r="E16" i="1"/>
  <c r="F5" i="1" l="1"/>
  <c r="H5" i="1"/>
  <c r="I5" i="1"/>
  <c r="D5" i="1"/>
</calcChain>
</file>

<file path=xl/sharedStrings.xml><?xml version="1.0" encoding="utf-8"?>
<sst xmlns="http://schemas.openxmlformats.org/spreadsheetml/2006/main" count="68" uniqueCount="68">
  <si>
    <t xml:space="preserve">INTERCONNEXION DES SITES - GRILLE D'ÉVALUATION DES OFFRES DES FOURNISSEURS SUITE A UN APPEL D'OFFRE </t>
  </si>
  <si>
    <t xml:space="preserve">No </t>
  </si>
  <si>
    <t>Critère d'évaluation</t>
  </si>
  <si>
    <t xml:space="preserve">Fournisseur 1 </t>
  </si>
  <si>
    <t>Fournisseur 2</t>
  </si>
  <si>
    <t>Fournisseur 3</t>
  </si>
  <si>
    <t>Fournisseur 4</t>
  </si>
  <si>
    <t>Fournisseur 5</t>
  </si>
  <si>
    <t>A</t>
  </si>
  <si>
    <t>CONNAISSANCE ET EXPERIENCE DU SOUMISSIONNAIRE</t>
  </si>
  <si>
    <t>A-1</t>
  </si>
  <si>
    <t>L'interconnexion et la gestion de liens est une activité principale de l’entreprise</t>
  </si>
  <si>
    <t>A-2</t>
  </si>
  <si>
    <t xml:space="preserve">Nombre d'année d'expérience de l'entreprise (au moins 3 ans) </t>
  </si>
  <si>
    <t>A-3</t>
  </si>
  <si>
    <t>Expérience d'interconnexion de sites dans les zones des agences de l'IMF (seule les expériences avec contact sont considérées)(0,5/exp)</t>
  </si>
  <si>
    <t>A-4</t>
  </si>
  <si>
    <t>Expérience d'interconnexion de SFD ou de banque (seule les expériences avec contact sont considérées)(1,5/exp)</t>
  </si>
  <si>
    <t>B</t>
  </si>
  <si>
    <t>PERTINENCE DE LA SOLUTION PAR RAPPORT AUX BESOINS</t>
  </si>
  <si>
    <t>B-1</t>
  </si>
  <si>
    <t xml:space="preserve">Architecture proposée répond aux besoins de l'IMF présentés dans les TDR </t>
  </si>
  <si>
    <t>B-2</t>
  </si>
  <si>
    <t>La technologie proposée est fiable</t>
  </si>
  <si>
    <t>B-3</t>
  </si>
  <si>
    <t>La liste complète des équipements à acquérir avec leurs caractéristiques est disponible</t>
  </si>
  <si>
    <t>B-4</t>
  </si>
  <si>
    <t xml:space="preserve">Le soumissionnaire garantit une bande passante suffisante </t>
  </si>
  <si>
    <t>D</t>
  </si>
  <si>
    <t>METHODOLOGIE</t>
  </si>
  <si>
    <t>D-1</t>
  </si>
  <si>
    <r>
      <rPr>
        <sz val="11"/>
        <color indexed="8"/>
        <rFont val="Calibri"/>
        <family val="2"/>
      </rPr>
      <t>Compréhension de la mission</t>
    </r>
    <r>
      <rPr>
        <sz val="11"/>
        <color theme="1"/>
        <rFont val="Calibri"/>
        <family val="2"/>
        <scheme val="minor"/>
      </rPr>
      <t xml:space="preserve"> (Dans quelle mesure le soumissionnaire comprend-il bien la tâche ?)</t>
    </r>
  </si>
  <si>
    <t>D-2</t>
  </si>
  <si>
    <t>Cohérence de la solution proposée avec le plan de travail et les moyens proposés</t>
  </si>
  <si>
    <t>D-4</t>
  </si>
  <si>
    <t>La présentation est claire, et la succession des services ainsi que la planification sont logiques</t>
  </si>
  <si>
    <t>D-5</t>
  </si>
  <si>
    <t>La liste des demandes d'autorisation (si nécessaire) a formulé est claire avec éventuellement des points de contact</t>
  </si>
  <si>
    <t>D-6</t>
  </si>
  <si>
    <t xml:space="preserve">Le soumissionnaire proposE un programme de formation adéquat </t>
  </si>
  <si>
    <t>E</t>
  </si>
  <si>
    <t xml:space="preserve">MAINTENANCE (Suivi - Qualité - Support) </t>
  </si>
  <si>
    <t>E-1</t>
  </si>
  <si>
    <t>Action de maintenance cohérente</t>
  </si>
  <si>
    <t>E-2</t>
  </si>
  <si>
    <t xml:space="preserve">Périodicité des visites </t>
  </si>
  <si>
    <t>E-3</t>
  </si>
  <si>
    <t xml:space="preserve">Délai d'intervention </t>
  </si>
  <si>
    <t>E-4</t>
  </si>
  <si>
    <t xml:space="preserve">Support </t>
  </si>
  <si>
    <t>F</t>
  </si>
  <si>
    <t>Evaluation financière (TTC)</t>
  </si>
  <si>
    <t>Phase 1</t>
  </si>
  <si>
    <t>F-1</t>
  </si>
  <si>
    <t xml:space="preserve">Coût de mise en place </t>
  </si>
  <si>
    <t>Aquisition des équipements</t>
  </si>
  <si>
    <t>Installation des équipements</t>
  </si>
  <si>
    <t>F-2</t>
  </si>
  <si>
    <t>Redevances annuelles</t>
  </si>
  <si>
    <t>F-3</t>
  </si>
  <si>
    <t>Coût de la maintenance annuelle après garantie</t>
  </si>
  <si>
    <t>F-4</t>
  </si>
  <si>
    <t>Remarques Générales</t>
  </si>
  <si>
    <t xml:space="preserve">TOTAL = Frais d'investissement + 5 ans de redevances et de maintenance </t>
  </si>
  <si>
    <t>SEULES LES OFFRES TECHNIQUES TOTALISANT PLUS DE 70 POINTS SUR 100 SERONT JUGEES VALABLES.</t>
  </si>
  <si>
    <t>DANS LA NOTE GLOBALE, LA NOTE TECHNIQUE COMPTERA POUR 70% ET L'EVALUATION FINANCIERE POUR 30%.</t>
  </si>
  <si>
    <t>Notations</t>
  </si>
  <si>
    <t>Ce modèle de document, réalisé par ADA dans le cadre du programme Digital Finance Initiative, est disponible librement sur le site www.ada-microfinance.org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</si>
</sst>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 * #,##0_)_ ;_ * \(#,##0\)_ ;_ * &quot;-&quot;??_)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right"/>
    </xf>
    <xf numFmtId="165" fontId="2" fillId="2" borderId="0" xfId="1" applyNumberFormat="1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5" fontId="0" fillId="0" borderId="0" xfId="1" applyNumberFormat="1" applyFont="1" applyAlignment="1">
      <alignment horizontal="center"/>
    </xf>
    <xf numFmtId="165" fontId="6" fillId="0" borderId="0" xfId="1" applyNumberFormat="1" applyFont="1"/>
    <xf numFmtId="165" fontId="0" fillId="0" borderId="0" xfId="1" applyNumberFormat="1" applyFont="1"/>
    <xf numFmtId="165" fontId="2" fillId="0" borderId="0" xfId="1" applyNumberFormat="1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285750</xdr:colOff>
      <xdr:row>0</xdr:row>
      <xdr:rowOff>344805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A801F8D-A53A-4EE3-951A-1F8321FB5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457200" cy="28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C4" sqref="C4"/>
    </sheetView>
  </sheetViews>
  <sheetFormatPr baseColWidth="10" defaultColWidth="9.140625" defaultRowHeight="15" x14ac:dyDescent="0.25"/>
  <cols>
    <col min="1" max="1" width="4" bestFit="1" customWidth="1"/>
    <col min="2" max="2" width="5" bestFit="1" customWidth="1"/>
    <col min="3" max="3" width="72" style="9" customWidth="1"/>
    <col min="4" max="4" width="13.28515625" style="10" customWidth="1"/>
    <col min="5" max="6" width="13.42578125" customWidth="1"/>
    <col min="7" max="7" width="13.140625" customWidth="1"/>
    <col min="8" max="8" width="12.42578125" customWidth="1"/>
    <col min="9" max="9" width="13.5703125" customWidth="1"/>
  </cols>
  <sheetData>
    <row r="1" spans="1:11" ht="28.5" customHeight="1" x14ac:dyDescent="0.25">
      <c r="A1" s="28"/>
      <c r="B1" s="29"/>
      <c r="C1" s="30" t="s">
        <v>67</v>
      </c>
      <c r="D1" s="30"/>
      <c r="E1" s="30"/>
      <c r="F1" s="30"/>
      <c r="G1" s="30"/>
      <c r="H1" s="30"/>
      <c r="I1" s="31"/>
    </row>
    <row r="2" spans="1:11" ht="2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1"/>
      <c r="K2" s="1"/>
    </row>
    <row r="3" spans="1:11" x14ac:dyDescent="0.25">
      <c r="C3" s="2"/>
      <c r="D3" s="1"/>
      <c r="E3" s="1"/>
      <c r="F3" s="1"/>
      <c r="G3" s="1"/>
      <c r="H3" s="1"/>
      <c r="I3" s="1"/>
      <c r="J3" s="1"/>
      <c r="K3" s="1"/>
    </row>
    <row r="4" spans="1:11" ht="30" x14ac:dyDescent="0.25">
      <c r="B4" s="3" t="s">
        <v>1</v>
      </c>
      <c r="C4" s="4" t="s">
        <v>2</v>
      </c>
      <c r="D4" s="25" t="s">
        <v>66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6"/>
    </row>
    <row r="5" spans="1:11" x14ac:dyDescent="0.25">
      <c r="B5" s="3"/>
      <c r="C5" s="4"/>
      <c r="D5" s="5">
        <f t="shared" ref="D5:I5" si="0">D6+D11+D16+D22</f>
        <v>100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6"/>
    </row>
    <row r="6" spans="1:11" x14ac:dyDescent="0.25">
      <c r="A6" s="7" t="s">
        <v>8</v>
      </c>
      <c r="B6" s="27" t="s">
        <v>9</v>
      </c>
      <c r="C6" s="27"/>
      <c r="D6" s="8">
        <f>SUM(D7:D10)</f>
        <v>15</v>
      </c>
      <c r="E6" s="8">
        <f t="shared" ref="E6:I6" si="1">SUM(E7:E10)</f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  <c r="I6" s="8">
        <f t="shared" si="1"/>
        <v>0</v>
      </c>
    </row>
    <row r="7" spans="1:11" ht="30" x14ac:dyDescent="0.25">
      <c r="B7" t="s">
        <v>10</v>
      </c>
      <c r="C7" s="9" t="s">
        <v>11</v>
      </c>
      <c r="D7" s="10">
        <v>4</v>
      </c>
    </row>
    <row r="8" spans="1:11" x14ac:dyDescent="0.25">
      <c r="B8" t="s">
        <v>12</v>
      </c>
      <c r="C8" s="9" t="s">
        <v>13</v>
      </c>
      <c r="D8" s="10">
        <v>4</v>
      </c>
    </row>
    <row r="9" spans="1:11" ht="30" x14ac:dyDescent="0.25">
      <c r="B9" t="s">
        <v>14</v>
      </c>
      <c r="C9" s="11" t="s">
        <v>15</v>
      </c>
      <c r="D9" s="10">
        <v>3</v>
      </c>
    </row>
    <row r="10" spans="1:11" ht="30" x14ac:dyDescent="0.25">
      <c r="B10" t="s">
        <v>16</v>
      </c>
      <c r="C10" s="11" t="s">
        <v>17</v>
      </c>
      <c r="D10" s="10">
        <v>4</v>
      </c>
    </row>
    <row r="11" spans="1:11" x14ac:dyDescent="0.25">
      <c r="A11" s="7" t="s">
        <v>18</v>
      </c>
      <c r="B11" s="7"/>
      <c r="C11" s="12" t="s">
        <v>19</v>
      </c>
      <c r="D11" s="8">
        <f>SUM(D12:D15)</f>
        <v>40</v>
      </c>
      <c r="E11" s="8">
        <f t="shared" ref="E11:I11" si="2">SUM(E12:E15)</f>
        <v>0</v>
      </c>
      <c r="F11" s="8">
        <f t="shared" si="2"/>
        <v>0</v>
      </c>
      <c r="G11" s="8">
        <f t="shared" si="2"/>
        <v>0</v>
      </c>
      <c r="H11" s="8">
        <f t="shared" si="2"/>
        <v>0</v>
      </c>
      <c r="I11" s="8">
        <f t="shared" si="2"/>
        <v>0</v>
      </c>
    </row>
    <row r="12" spans="1:11" x14ac:dyDescent="0.25">
      <c r="A12" s="13"/>
      <c r="B12" t="s">
        <v>20</v>
      </c>
      <c r="C12" s="11" t="s">
        <v>21</v>
      </c>
      <c r="D12" s="10">
        <v>15</v>
      </c>
      <c r="E12" s="14"/>
      <c r="F12" s="14"/>
      <c r="G12" s="14"/>
      <c r="H12" s="14"/>
      <c r="I12" s="14"/>
    </row>
    <row r="13" spans="1:11" x14ac:dyDescent="0.25">
      <c r="A13" s="13"/>
      <c r="B13" t="s">
        <v>22</v>
      </c>
      <c r="C13" s="11" t="s">
        <v>23</v>
      </c>
      <c r="D13" s="10">
        <v>5</v>
      </c>
      <c r="E13" s="14"/>
      <c r="F13" s="14"/>
      <c r="G13" s="14"/>
      <c r="H13" s="14"/>
      <c r="I13" s="14"/>
    </row>
    <row r="14" spans="1:11" ht="30" x14ac:dyDescent="0.25">
      <c r="A14" s="13"/>
      <c r="B14" t="s">
        <v>24</v>
      </c>
      <c r="C14" s="11" t="s">
        <v>25</v>
      </c>
      <c r="D14" s="10">
        <v>10</v>
      </c>
      <c r="E14" s="14"/>
      <c r="F14" s="14"/>
      <c r="G14" s="14"/>
      <c r="H14" s="14"/>
      <c r="I14" s="14"/>
    </row>
    <row r="15" spans="1:11" x14ac:dyDescent="0.25">
      <c r="B15" t="s">
        <v>26</v>
      </c>
      <c r="C15" s="11" t="s">
        <v>27</v>
      </c>
      <c r="D15" s="10">
        <v>10</v>
      </c>
    </row>
    <row r="16" spans="1:11" x14ac:dyDescent="0.25">
      <c r="A16" s="7" t="s">
        <v>28</v>
      </c>
      <c r="B16" s="27" t="s">
        <v>29</v>
      </c>
      <c r="C16" s="27"/>
      <c r="D16" s="8">
        <f>SUM(D17:D21)</f>
        <v>30</v>
      </c>
      <c r="E16" s="8">
        <f>SUM(E17:E18,E19:E21)</f>
        <v>0</v>
      </c>
      <c r="F16" s="8">
        <f>SUM(F17:F18,F19:F21)</f>
        <v>0</v>
      </c>
      <c r="G16" s="8">
        <f>SUM(G17:G18,G19:G21)</f>
        <v>0</v>
      </c>
      <c r="H16" s="8">
        <f>SUM(H17:H18,H19:H21)</f>
        <v>0</v>
      </c>
      <c r="I16" s="8">
        <f>SUM(I17:I18,I19:I21)</f>
        <v>0</v>
      </c>
    </row>
    <row r="17" spans="1:9" ht="30" x14ac:dyDescent="0.25">
      <c r="B17" t="s">
        <v>30</v>
      </c>
      <c r="C17" s="9" t="s">
        <v>31</v>
      </c>
      <c r="D17" s="10">
        <v>7</v>
      </c>
    </row>
    <row r="18" spans="1:9" ht="30" x14ac:dyDescent="0.25">
      <c r="B18" t="s">
        <v>32</v>
      </c>
      <c r="C18" s="9" t="s">
        <v>33</v>
      </c>
      <c r="D18" s="10">
        <v>10</v>
      </c>
    </row>
    <row r="19" spans="1:9" ht="30" x14ac:dyDescent="0.25">
      <c r="B19" t="s">
        <v>34</v>
      </c>
      <c r="C19" s="9" t="s">
        <v>35</v>
      </c>
      <c r="D19" s="10">
        <v>7</v>
      </c>
    </row>
    <row r="20" spans="1:9" ht="30" x14ac:dyDescent="0.25">
      <c r="B20" t="s">
        <v>36</v>
      </c>
      <c r="C20" s="9" t="s">
        <v>37</v>
      </c>
      <c r="D20" s="10">
        <v>3</v>
      </c>
    </row>
    <row r="21" spans="1:9" x14ac:dyDescent="0.25">
      <c r="B21" t="s">
        <v>38</v>
      </c>
      <c r="C21" s="9" t="s">
        <v>39</v>
      </c>
      <c r="D21" s="10">
        <v>3</v>
      </c>
    </row>
    <row r="22" spans="1:9" x14ac:dyDescent="0.25">
      <c r="A22" s="7" t="s">
        <v>40</v>
      </c>
      <c r="B22" s="7"/>
      <c r="C22" s="12" t="s">
        <v>41</v>
      </c>
      <c r="D22" s="8">
        <f>SUM(D23:D26)</f>
        <v>15</v>
      </c>
      <c r="E22" s="8">
        <f t="shared" ref="E22:I22" si="3">E23+E24+E25+E26</f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  <c r="I22" s="8">
        <f t="shared" si="3"/>
        <v>0</v>
      </c>
    </row>
    <row r="23" spans="1:9" x14ac:dyDescent="0.25">
      <c r="B23" t="s">
        <v>42</v>
      </c>
      <c r="C23" s="9" t="s">
        <v>43</v>
      </c>
      <c r="D23" s="10">
        <v>4</v>
      </c>
    </row>
    <row r="24" spans="1:9" x14ac:dyDescent="0.25">
      <c r="B24" t="s">
        <v>44</v>
      </c>
      <c r="C24" s="9" t="s">
        <v>45</v>
      </c>
      <c r="D24" s="10">
        <v>3</v>
      </c>
    </row>
    <row r="25" spans="1:9" x14ac:dyDescent="0.25">
      <c r="B25" t="s">
        <v>46</v>
      </c>
      <c r="C25" s="9" t="s">
        <v>47</v>
      </c>
      <c r="D25" s="10">
        <v>5</v>
      </c>
    </row>
    <row r="26" spans="1:9" x14ac:dyDescent="0.25">
      <c r="B26" t="s">
        <v>48</v>
      </c>
      <c r="C26" s="9" t="s">
        <v>49</v>
      </c>
      <c r="D26" s="10">
        <v>3</v>
      </c>
    </row>
    <row r="28" spans="1:9" x14ac:dyDescent="0.25">
      <c r="A28" s="7" t="s">
        <v>50</v>
      </c>
      <c r="B28" s="7"/>
      <c r="C28" s="12" t="s">
        <v>51</v>
      </c>
      <c r="D28" s="15">
        <v>20</v>
      </c>
      <c r="E28" s="15"/>
      <c r="F28" s="15"/>
      <c r="G28" s="15"/>
      <c r="H28" s="15"/>
      <c r="I28" s="15"/>
    </row>
    <row r="29" spans="1:9" x14ac:dyDescent="0.25">
      <c r="C29" s="16" t="s">
        <v>52</v>
      </c>
    </row>
    <row r="30" spans="1:9" x14ac:dyDescent="0.25">
      <c r="B30" t="s">
        <v>53</v>
      </c>
      <c r="C30" s="17" t="s">
        <v>54</v>
      </c>
      <c r="D30" s="18"/>
      <c r="E30" s="19">
        <f>E31+E32</f>
        <v>0</v>
      </c>
      <c r="F30" s="19">
        <f t="shared" ref="F30:I30" si="4">F31+F32</f>
        <v>0</v>
      </c>
      <c r="G30" s="19">
        <f t="shared" si="4"/>
        <v>0</v>
      </c>
      <c r="H30" s="19">
        <f t="shared" si="4"/>
        <v>0</v>
      </c>
      <c r="I30" s="19">
        <f t="shared" si="4"/>
        <v>0</v>
      </c>
    </row>
    <row r="31" spans="1:9" x14ac:dyDescent="0.25">
      <c r="C31" s="11" t="s">
        <v>55</v>
      </c>
      <c r="D31" s="18"/>
      <c r="E31" s="20"/>
      <c r="F31" s="20"/>
      <c r="G31" s="20"/>
      <c r="H31" s="20"/>
      <c r="I31" s="20"/>
    </row>
    <row r="32" spans="1:9" x14ac:dyDescent="0.25">
      <c r="C32" s="11" t="s">
        <v>56</v>
      </c>
      <c r="D32" s="18"/>
      <c r="E32" s="20"/>
      <c r="F32" s="20"/>
      <c r="G32" s="20"/>
      <c r="H32" s="20"/>
      <c r="I32" s="20"/>
    </row>
    <row r="33" spans="2:9" x14ac:dyDescent="0.25">
      <c r="B33" t="s">
        <v>57</v>
      </c>
      <c r="C33" s="17" t="s">
        <v>58</v>
      </c>
      <c r="D33" s="18"/>
      <c r="E33" s="21"/>
      <c r="F33" s="19"/>
      <c r="G33" s="21"/>
      <c r="H33" s="19"/>
      <c r="I33" s="20"/>
    </row>
    <row r="34" spans="2:9" x14ac:dyDescent="0.25">
      <c r="B34" t="s">
        <v>59</v>
      </c>
      <c r="C34" s="9" t="s">
        <v>60</v>
      </c>
      <c r="D34" s="18"/>
      <c r="E34" s="20"/>
      <c r="F34" s="20"/>
      <c r="G34" s="20"/>
      <c r="H34" s="20"/>
      <c r="I34" s="20"/>
    </row>
    <row r="35" spans="2:9" x14ac:dyDescent="0.25">
      <c r="B35" t="s">
        <v>61</v>
      </c>
      <c r="C35" s="11" t="s">
        <v>62</v>
      </c>
    </row>
    <row r="36" spans="2:9" s="13" customFormat="1" x14ac:dyDescent="0.25">
      <c r="C36" s="22" t="s">
        <v>63</v>
      </c>
      <c r="D36" s="23"/>
      <c r="E36" s="13">
        <f>E30+((E33+E34)*5)</f>
        <v>0</v>
      </c>
      <c r="F36" s="13">
        <f t="shared" ref="F36:I36" si="5">F30+((F33+F34)*5)</f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2:9" s="13" customFormat="1" x14ac:dyDescent="0.25">
      <c r="C37" s="22"/>
      <c r="D37" s="23"/>
      <c r="F37" s="21"/>
    </row>
    <row r="38" spans="2:9" x14ac:dyDescent="0.25">
      <c r="C38" s="11"/>
      <c r="F38" s="20"/>
    </row>
    <row r="39" spans="2:9" x14ac:dyDescent="0.25">
      <c r="C39" s="24" t="s">
        <v>64</v>
      </c>
    </row>
    <row r="40" spans="2:9" x14ac:dyDescent="0.25">
      <c r="C40" s="24" t="s">
        <v>65</v>
      </c>
    </row>
  </sheetData>
  <mergeCells count="4">
    <mergeCell ref="B6:C6"/>
    <mergeCell ref="B16:C16"/>
    <mergeCell ref="C1:I1"/>
    <mergeCell ref="A1:B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bc2c27de-4e3f-4b20-ac39-6ff5941bb1b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B5D6E56DD3C648ADAB9BAEC909B38D" ma:contentTypeVersion="14" ma:contentTypeDescription="Crée un document." ma:contentTypeScope="" ma:versionID="0c1775a4755be9c20b35d8578da1c463">
  <xsd:schema xmlns:xsd="http://www.w3.org/2001/XMLSchema" xmlns:xs="http://www.w3.org/2001/XMLSchema" xmlns:p="http://schemas.microsoft.com/office/2006/metadata/properties" xmlns:ns2="bc2c27de-4e3f-4b20-ac39-6ff5941bb1b8" xmlns:ns3="45a62b80-29c4-49f3-a17e-757007489200" targetNamespace="http://schemas.microsoft.com/office/2006/metadata/properties" ma:root="true" ma:fieldsID="4dca32ec83051736a3d032b70fac92ee" ns2:_="" ns3:_="">
    <xsd:import namespace="bc2c27de-4e3f-4b20-ac39-6ff5941bb1b8"/>
    <xsd:import namespace="45a62b80-29c4-49f3-a17e-7570074892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c27de-4e3f-4b20-ac39-6ff5941bb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62b80-29c4-49f3-a17e-75700748920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CE8B69-3BA7-42D5-A9D8-AE26040F78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385073-3405-4E7B-80B2-E02B929EF9F0}">
  <ds:schemaRefs>
    <ds:schemaRef ds:uri="http://schemas.microsoft.com/office/2006/metadata/properties"/>
    <ds:schemaRef ds:uri="http://schemas.microsoft.com/office/infopath/2007/PartnerControls"/>
    <ds:schemaRef ds:uri="bc2c27de-4e3f-4b20-ac39-6ff5941bb1b8"/>
  </ds:schemaRefs>
</ds:datastoreItem>
</file>

<file path=customXml/itemProps3.xml><?xml version="1.0" encoding="utf-8"?>
<ds:datastoreItem xmlns:ds="http://schemas.openxmlformats.org/officeDocument/2006/customXml" ds:itemID="{749CEAB8-EC16-49A8-B22D-5A0843893F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2c27de-4e3f-4b20-ac39-6ff5941bb1b8"/>
    <ds:schemaRef ds:uri="45a62b80-29c4-49f3-a17e-7570074892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Liziard - ADA</dc:creator>
  <cp:keywords/>
  <dc:description/>
  <cp:lastModifiedBy>Paulina JAWOJSZ</cp:lastModifiedBy>
  <cp:revision/>
  <dcterms:created xsi:type="dcterms:W3CDTF">2019-07-04T09:30:59Z</dcterms:created>
  <dcterms:modified xsi:type="dcterms:W3CDTF">2022-05-13T11:47:05Z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0x01010039B5D6E56DD3C648ADAB9BAEC909B38D</vt:lpwstr>
  </property>
</Properties>
</file>